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<sst xmlns="http://schemas.openxmlformats.org/spreadsheetml/2006/main" count="30" uniqueCount="22">
  <si>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</si>
  <si>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</si>
  <si>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</si>
  <si>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 xml:space="preserve">Πίνακας 5: Εγγεγραμμένη Ανεργία κατά Επαγγελματική Κατηγορία κατά </t>
  </si>
  <si>
    <t>ΕΠΑΓΓΕΛΜΑΤΙΚΗ</t>
  </si>
  <si>
    <t>Μεταβολή
 2010-2011</t>
  </si>
  <si>
    <t>Μεταβολή 
2009-2011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</si>
  <si>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</si>
  <si>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</si>
  <si>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</si>
  <si>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</si>
  <si>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</si>
  <si>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</si>
  <si>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</si>
  <si>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</si>
  <si>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</si>
  <si>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</si>
  <si>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</si>
  <si>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</si>
  <si>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</si>
  <si>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Οκτώβριος </t>
  </si>
  <si>
    <r>
      <t xml:space="preserve">                  τον Οκτώβριο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2009, 2010 και 2011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</si>
</sst>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164" fontId="0" fillId="0" borderId="20" xfId="57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4" fillId="0" borderId="10" xfId="57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Οκτώβριο του 2009, 2010 και 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3"/>
          <c:w val="0.80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5'!$AA$3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5'!$AA$4:$AA$14</c:f>
              <c:numCache/>
            </c:numRef>
          </c:val>
        </c:ser>
        <c:ser>
          <c:idx val="1"/>
          <c:order val="1"/>
          <c:tx>
            <c:strRef>
              <c:f>'Πίνακας 5'!$AB$3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5'!$AB$4:$AB$14</c:f>
              <c:numCache/>
            </c:numRef>
          </c:val>
        </c:ser>
        <c:ser>
          <c:idx val="2"/>
          <c:order val="2"/>
          <c:tx>
            <c:strRef>
              <c:f>'Πίνακας 5'!$AC$3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5'!$AC$4:$AC$14</c:f>
              <c:numCache/>
            </c:numRef>
          </c:val>
        </c:ser>
        <c:axId val="66616894"/>
        <c:axId val="44970215"/>
      </c:barChart>
      <c:catAx>
        <c:axId val="6661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0215"/>
        <c:crosses val="autoZero"/>
        <c:auto val="1"/>
        <c:lblOffset val="100"/>
        <c:tickLblSkip val="1"/>
        <c:noMultiLvlLbl val="0"/>
      </c:catAx>
      <c:valAx>
        <c:axId val="44970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25425"/>
          <c:w val="0.104"/>
          <c:h val="0.2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2011 και 2010 κατά Επαγγελματική Κατηγορία - Οκτώβριος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905"/>
          <c:w val="0.951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10393756"/>
        <c:axId val="65065837"/>
      </c:barChart>
      <c:catAx>
        <c:axId val="10393756"/>
        <c:scaling>
          <c:orientation val="minMax"/>
        </c:scaling>
        <c:axPos val="l"/>
        <c:delete val="1"/>
        <c:majorTickMark val="out"/>
        <c:minorTickMark val="none"/>
        <c:tickLblPos val="nextTo"/>
        <c:crossAx val="65065837"/>
        <c:crosses val="autoZero"/>
        <c:auto val="1"/>
        <c:lblOffset val="100"/>
        <c:tickLblSkip val="1"/>
        <c:noMultiLvlLbl val="0"/>
      </c:catAx>
      <c:valAx>
        <c:axId val="650658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3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25" ht="12.7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3.5" thickBot="1">
      <c r="A2" s="1"/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B2" s="48" t="str">
        <f>C3</f>
        <v>Οκτώβριος </v>
      </c>
      <c r="AC2" s="48" t="str">
        <f>C3</f>
        <v>Οκτώβριος </v>
      </c>
    </row>
    <row r="3" spans="1:30" ht="13.5" thickBot="1">
      <c r="A3" s="14"/>
      <c r="B3" s="14"/>
      <c r="C3" s="65" t="s">
        <v>20</v>
      </c>
      <c r="D3" s="66"/>
      <c r="E3" s="66"/>
      <c r="F3" s="66"/>
      <c r="G3" s="66"/>
      <c r="H3" s="66"/>
      <c r="I3" s="66"/>
      <c r="J3" s="66"/>
      <c r="K3" s="66"/>
      <c r="L3" s="6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"/>
      <c r="Z3" s="5"/>
      <c r="AA3" s="5">
        <v>2009</v>
      </c>
      <c r="AB3" s="5">
        <v>2010</v>
      </c>
      <c r="AC3" s="5">
        <v>2011</v>
      </c>
      <c r="AD3" s="1"/>
    </row>
    <row r="4" spans="1:30" ht="26.25" customHeight="1" thickBot="1">
      <c r="A4" s="3"/>
      <c r="B4" s="2" t="s">
        <v>4</v>
      </c>
      <c r="C4" s="68">
        <v>2009</v>
      </c>
      <c r="D4" s="69"/>
      <c r="E4" s="68">
        <v>2010</v>
      </c>
      <c r="F4" s="69"/>
      <c r="G4" s="68">
        <v>2011</v>
      </c>
      <c r="H4" s="69"/>
      <c r="I4" s="70" t="s">
        <v>5</v>
      </c>
      <c r="J4" s="71"/>
      <c r="K4" s="70" t="s">
        <v>6</v>
      </c>
      <c r="L4" s="7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"/>
      <c r="Z4" s="49">
        <v>1</v>
      </c>
      <c r="AA4" s="50">
        <f>C7</f>
        <v>484</v>
      </c>
      <c r="AB4" s="51">
        <f>E7</f>
        <v>447</v>
      </c>
      <c r="AC4" s="52">
        <f>G7</f>
        <v>562</v>
      </c>
      <c r="AD4" s="29">
        <f>J7</f>
        <v>0.25727069351230425</v>
      </c>
    </row>
    <row r="5" spans="1:30" ht="13.5" thickBot="1">
      <c r="A5" s="3"/>
      <c r="B5" s="15" t="s">
        <v>7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3"/>
      <c r="Z5" s="49">
        <v>2</v>
      </c>
      <c r="AA5" s="50">
        <f aca="true" t="shared" si="0" ref="AA5:AA14">C8</f>
        <v>1214</v>
      </c>
      <c r="AB5" s="51">
        <f aca="true" t="shared" si="1" ref="AB5:AB14">E8</f>
        <v>1270</v>
      </c>
      <c r="AC5" s="52">
        <f aca="true" t="shared" si="2" ref="AC5:AC14">G8</f>
        <v>1588</v>
      </c>
      <c r="AD5" s="29">
        <f aca="true" t="shared" si="3" ref="AD5:AD14">J8</f>
        <v>0.2503937007874016</v>
      </c>
    </row>
    <row r="6" spans="1:30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49">
        <v>3</v>
      </c>
      <c r="AA6" s="50">
        <f t="shared" si="0"/>
        <v>1395</v>
      </c>
      <c r="AB6" s="51">
        <f t="shared" si="1"/>
        <v>1435</v>
      </c>
      <c r="AC6" s="52">
        <f t="shared" si="2"/>
        <v>1926</v>
      </c>
      <c r="AD6" s="29">
        <f t="shared" si="3"/>
        <v>0.3421602787456446</v>
      </c>
    </row>
    <row r="7" spans="1:30" ht="12.75">
      <c r="A7" s="23">
        <v>1</v>
      </c>
      <c r="B7" s="24" t="s">
        <v>8</v>
      </c>
      <c r="C7" s="25">
        <v>484</v>
      </c>
      <c r="D7" s="26">
        <f>C7/$C$18</f>
        <v>0.02803684180038232</v>
      </c>
      <c r="E7" s="58">
        <v>447</v>
      </c>
      <c r="F7" s="26">
        <f>E7/$E$18</f>
        <v>0.021442962678691356</v>
      </c>
      <c r="G7" s="60">
        <v>562</v>
      </c>
      <c r="H7" s="27">
        <f>G7/$G$18</f>
        <v>0.020855753887260176</v>
      </c>
      <c r="I7" s="28">
        <f>G7-E7</f>
        <v>115</v>
      </c>
      <c r="J7" s="29">
        <f>I7/E7</f>
        <v>0.25727069351230425</v>
      </c>
      <c r="K7" s="28">
        <f>G7-C7</f>
        <v>78</v>
      </c>
      <c r="L7" s="29">
        <f>K7/C7</f>
        <v>0.16115702479338842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2"/>
      <c r="Z7" s="49">
        <v>4</v>
      </c>
      <c r="AA7" s="50">
        <f t="shared" si="0"/>
        <v>2542</v>
      </c>
      <c r="AB7" s="51">
        <f t="shared" si="1"/>
        <v>3016</v>
      </c>
      <c r="AC7" s="52">
        <f t="shared" si="2"/>
        <v>4080</v>
      </c>
      <c r="AD7" s="29">
        <f t="shared" si="3"/>
        <v>0.35278514588859416</v>
      </c>
    </row>
    <row r="8" spans="1:30" ht="12.75">
      <c r="A8" s="30">
        <v>2</v>
      </c>
      <c r="B8" s="31" t="s">
        <v>9</v>
      </c>
      <c r="C8" s="32">
        <v>1214</v>
      </c>
      <c r="D8" s="33">
        <f aca="true" t="shared" si="4" ref="D8:D18">C8/$C$18</f>
        <v>0.0703238139373226</v>
      </c>
      <c r="E8" s="59">
        <v>1270</v>
      </c>
      <c r="F8" s="33">
        <f aca="true" t="shared" si="5" ref="F8:F18">E8/$E$18</f>
        <v>0.06092295884102466</v>
      </c>
      <c r="G8" s="61">
        <v>1588</v>
      </c>
      <c r="H8" s="34">
        <f aca="true" t="shared" si="6" ref="H8:H18">G8/$G$18</f>
        <v>0.05893049319033659</v>
      </c>
      <c r="I8" s="35">
        <f aca="true" t="shared" si="7" ref="I8:I17">G8-E8</f>
        <v>318</v>
      </c>
      <c r="J8" s="36">
        <f aca="true" t="shared" si="8" ref="J8:J18">I8/E8</f>
        <v>0.2503937007874016</v>
      </c>
      <c r="K8" s="35">
        <f aca="true" t="shared" si="9" ref="K8:K18">G8-C8</f>
        <v>374</v>
      </c>
      <c r="L8" s="36">
        <f aca="true" t="shared" si="10" ref="L8:L18">K8/C8</f>
        <v>0.30807248764415157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2"/>
      <c r="Z8" s="49">
        <v>5</v>
      </c>
      <c r="AA8" s="50">
        <f t="shared" si="0"/>
        <v>2697</v>
      </c>
      <c r="AB8" s="51">
        <f t="shared" si="1"/>
        <v>3398</v>
      </c>
      <c r="AC8" s="52">
        <f t="shared" si="2"/>
        <v>4456</v>
      </c>
      <c r="AD8" s="29">
        <f t="shared" si="3"/>
        <v>0.3113596233078281</v>
      </c>
    </row>
    <row r="9" spans="1:30" ht="12.75">
      <c r="A9" s="23">
        <v>3</v>
      </c>
      <c r="B9" s="24" t="s">
        <v>10</v>
      </c>
      <c r="C9" s="25">
        <v>1395</v>
      </c>
      <c r="D9" s="37">
        <f t="shared" si="4"/>
        <v>0.08080866593292012</v>
      </c>
      <c r="E9" s="58">
        <v>1435</v>
      </c>
      <c r="F9" s="37">
        <f t="shared" si="5"/>
        <v>0.06883814640698456</v>
      </c>
      <c r="G9" s="62">
        <v>1926</v>
      </c>
      <c r="H9" s="38">
        <f t="shared" si="6"/>
        <v>0.07147363342858203</v>
      </c>
      <c r="I9" s="28">
        <f t="shared" si="7"/>
        <v>491</v>
      </c>
      <c r="J9" s="29">
        <f t="shared" si="8"/>
        <v>0.3421602787456446</v>
      </c>
      <c r="K9" s="28">
        <f t="shared" si="9"/>
        <v>531</v>
      </c>
      <c r="L9" s="29">
        <f t="shared" si="10"/>
        <v>0.38064516129032255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49">
        <v>6</v>
      </c>
      <c r="AA9" s="50">
        <f t="shared" si="0"/>
        <v>44</v>
      </c>
      <c r="AB9" s="51">
        <f t="shared" si="1"/>
        <v>55</v>
      </c>
      <c r="AC9" s="52">
        <f t="shared" si="2"/>
        <v>51</v>
      </c>
      <c r="AD9" s="29">
        <f t="shared" si="3"/>
        <v>-0.07272727272727272</v>
      </c>
    </row>
    <row r="10" spans="1:30" ht="15.75">
      <c r="A10" s="30">
        <v>4</v>
      </c>
      <c r="B10" s="31" t="s">
        <v>11</v>
      </c>
      <c r="C10" s="32">
        <v>2542</v>
      </c>
      <c r="D10" s="33">
        <f t="shared" si="4"/>
        <v>0.1472513468110989</v>
      </c>
      <c r="E10" s="59">
        <v>3016</v>
      </c>
      <c r="F10" s="33">
        <f t="shared" si="5"/>
        <v>0.14468003453900027</v>
      </c>
      <c r="G10" s="61">
        <v>4080</v>
      </c>
      <c r="H10" s="34">
        <f t="shared" si="6"/>
        <v>0.1514083200356255</v>
      </c>
      <c r="I10" s="35">
        <f t="shared" si="7"/>
        <v>1064</v>
      </c>
      <c r="J10" s="36">
        <f t="shared" si="8"/>
        <v>0.35278514588859416</v>
      </c>
      <c r="K10" s="35">
        <f t="shared" si="9"/>
        <v>1538</v>
      </c>
      <c r="L10" s="36">
        <f t="shared" si="10"/>
        <v>0.6050354051927616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4" t="s">
        <v>19</v>
      </c>
      <c r="Z10" s="49">
        <v>7</v>
      </c>
      <c r="AA10" s="50">
        <f t="shared" si="0"/>
        <v>2618</v>
      </c>
      <c r="AB10" s="51">
        <f t="shared" si="1"/>
        <v>3132</v>
      </c>
      <c r="AC10" s="52">
        <f t="shared" si="2"/>
        <v>4092</v>
      </c>
      <c r="AD10" s="29">
        <f t="shared" si="3"/>
        <v>0.3065134099616858</v>
      </c>
    </row>
    <row r="11" spans="1:30" ht="12.75">
      <c r="A11" s="23">
        <v>5</v>
      </c>
      <c r="B11" s="24" t="s">
        <v>12</v>
      </c>
      <c r="C11" s="25">
        <v>2697</v>
      </c>
      <c r="D11" s="37">
        <f t="shared" si="4"/>
        <v>0.15623008747031222</v>
      </c>
      <c r="E11" s="58">
        <v>3398</v>
      </c>
      <c r="F11" s="37">
        <f t="shared" si="5"/>
        <v>0.1630048930250408</v>
      </c>
      <c r="G11" s="62">
        <v>4456</v>
      </c>
      <c r="H11" s="38">
        <f t="shared" si="6"/>
        <v>0.16536163580361452</v>
      </c>
      <c r="I11" s="28">
        <f t="shared" si="7"/>
        <v>1058</v>
      </c>
      <c r="J11" s="29">
        <f t="shared" si="8"/>
        <v>0.3113596233078281</v>
      </c>
      <c r="K11" s="28">
        <f t="shared" si="9"/>
        <v>1759</v>
      </c>
      <c r="L11" s="29">
        <f>K11/C11</f>
        <v>0.6522061549870226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2"/>
      <c r="Z11" s="49">
        <v>8</v>
      </c>
      <c r="AA11" s="50">
        <f t="shared" si="0"/>
        <v>634</v>
      </c>
      <c r="AB11" s="51">
        <f t="shared" si="1"/>
        <v>724</v>
      </c>
      <c r="AC11" s="52">
        <f t="shared" si="2"/>
        <v>1076</v>
      </c>
      <c r="AD11" s="29">
        <f t="shared" si="3"/>
        <v>0.4861878453038674</v>
      </c>
    </row>
    <row r="12" spans="1:30" ht="12.75">
      <c r="A12" s="30">
        <v>6</v>
      </c>
      <c r="B12" s="31" t="s">
        <v>13</v>
      </c>
      <c r="C12" s="32">
        <v>44</v>
      </c>
      <c r="D12" s="33">
        <f t="shared" si="4"/>
        <v>0.0025488038000347564</v>
      </c>
      <c r="E12" s="59">
        <v>55</v>
      </c>
      <c r="F12" s="33">
        <f t="shared" si="5"/>
        <v>0.0026383958553199654</v>
      </c>
      <c r="G12" s="61">
        <v>51</v>
      </c>
      <c r="H12" s="34">
        <f t="shared" si="6"/>
        <v>0.0018926040004453187</v>
      </c>
      <c r="I12" s="35">
        <f t="shared" si="7"/>
        <v>-4</v>
      </c>
      <c r="J12" s="36">
        <f t="shared" si="8"/>
        <v>-0.07272727272727272</v>
      </c>
      <c r="K12" s="35">
        <f t="shared" si="9"/>
        <v>7</v>
      </c>
      <c r="L12" s="36">
        <f t="shared" si="10"/>
        <v>0.1590909090909091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2"/>
      <c r="Z12" s="49">
        <v>9</v>
      </c>
      <c r="AA12" s="50">
        <f t="shared" si="0"/>
        <v>3712</v>
      </c>
      <c r="AB12" s="51">
        <f t="shared" si="1"/>
        <v>4606</v>
      </c>
      <c r="AC12" s="52">
        <f t="shared" si="2"/>
        <v>5753</v>
      </c>
      <c r="AD12" s="29">
        <f t="shared" si="3"/>
        <v>0.24902301346070344</v>
      </c>
    </row>
    <row r="13" spans="1:30" ht="12.75">
      <c r="A13" s="23">
        <v>7</v>
      </c>
      <c r="B13" s="24" t="s">
        <v>14</v>
      </c>
      <c r="C13" s="25">
        <v>2618</v>
      </c>
      <c r="D13" s="37">
        <f t="shared" si="4"/>
        <v>0.151653826102068</v>
      </c>
      <c r="E13" s="58">
        <v>3132</v>
      </c>
      <c r="F13" s="37">
        <f t="shared" si="5"/>
        <v>0.15024465125203876</v>
      </c>
      <c r="G13" s="62">
        <v>4092</v>
      </c>
      <c r="H13" s="38">
        <f t="shared" si="6"/>
        <v>0.15185363862396556</v>
      </c>
      <c r="I13" s="28">
        <f t="shared" si="7"/>
        <v>960</v>
      </c>
      <c r="J13" s="29">
        <f t="shared" si="8"/>
        <v>0.3065134099616858</v>
      </c>
      <c r="K13" s="28">
        <f t="shared" si="9"/>
        <v>1474</v>
      </c>
      <c r="L13" s="29">
        <f t="shared" si="10"/>
        <v>0.5630252100840336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2"/>
      <c r="Z13" s="49">
        <v>10</v>
      </c>
      <c r="AA13" s="50">
        <f t="shared" si="0"/>
        <v>11</v>
      </c>
      <c r="AB13" s="51">
        <f t="shared" si="1"/>
        <v>13</v>
      </c>
      <c r="AC13" s="52">
        <f t="shared" si="2"/>
        <v>13</v>
      </c>
      <c r="AD13" s="29">
        <f t="shared" si="3"/>
        <v>0</v>
      </c>
    </row>
    <row r="14" spans="1:30" ht="13.5" thickBot="1">
      <c r="A14" s="30">
        <v>8</v>
      </c>
      <c r="B14" s="31" t="s">
        <v>15</v>
      </c>
      <c r="C14" s="32">
        <v>634</v>
      </c>
      <c r="D14" s="33">
        <f t="shared" si="4"/>
        <v>0.03672594566413717</v>
      </c>
      <c r="E14" s="59">
        <v>724</v>
      </c>
      <c r="F14" s="33">
        <f t="shared" si="5"/>
        <v>0.034730883622757364</v>
      </c>
      <c r="G14" s="61">
        <v>1076</v>
      </c>
      <c r="H14" s="34">
        <f t="shared" si="6"/>
        <v>0.039930233421160054</v>
      </c>
      <c r="I14" s="35">
        <f t="shared" si="7"/>
        <v>352</v>
      </c>
      <c r="J14" s="36">
        <f t="shared" si="8"/>
        <v>0.4861878453038674</v>
      </c>
      <c r="K14" s="35">
        <f t="shared" si="9"/>
        <v>442</v>
      </c>
      <c r="L14" s="36">
        <f t="shared" si="10"/>
        <v>0.6971608832807571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2"/>
      <c r="Z14" s="55">
        <v>11</v>
      </c>
      <c r="AA14" s="50">
        <f t="shared" si="0"/>
        <v>1912</v>
      </c>
      <c r="AB14" s="51">
        <f t="shared" si="1"/>
        <v>2750</v>
      </c>
      <c r="AC14" s="52">
        <f t="shared" si="2"/>
        <v>3350</v>
      </c>
      <c r="AD14" s="29">
        <f t="shared" si="3"/>
        <v>0.21818181818181817</v>
      </c>
    </row>
    <row r="15" spans="1:30" ht="12.75">
      <c r="A15" s="23">
        <v>9</v>
      </c>
      <c r="B15" s="24" t="s">
        <v>16</v>
      </c>
      <c r="C15" s="63">
        <v>3712</v>
      </c>
      <c r="D15" s="37">
        <f t="shared" si="4"/>
        <v>0.21502635694838673</v>
      </c>
      <c r="E15" s="58">
        <v>4606</v>
      </c>
      <c r="F15" s="37">
        <f t="shared" si="5"/>
        <v>0.22095366017461385</v>
      </c>
      <c r="G15" s="62">
        <v>5753</v>
      </c>
      <c r="H15" s="38">
        <f t="shared" si="6"/>
        <v>0.21349315322670426</v>
      </c>
      <c r="I15" s="28">
        <f t="shared" si="7"/>
        <v>1147</v>
      </c>
      <c r="J15" s="29">
        <f t="shared" si="8"/>
        <v>0.24902301346070344</v>
      </c>
      <c r="K15" s="28">
        <f t="shared" si="9"/>
        <v>2041</v>
      </c>
      <c r="L15" s="29">
        <f t="shared" si="10"/>
        <v>0.5498383620689655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2"/>
      <c r="Z15" s="1"/>
      <c r="AA15" s="1"/>
      <c r="AB15" s="1"/>
      <c r="AC15" s="1"/>
      <c r="AD15" s="1"/>
    </row>
    <row r="16" spans="1:30" ht="12.75">
      <c r="A16" s="30">
        <v>10</v>
      </c>
      <c r="B16" s="31" t="s">
        <v>17</v>
      </c>
      <c r="C16" s="32">
        <v>11</v>
      </c>
      <c r="D16" s="33">
        <f t="shared" si="4"/>
        <v>0.0006372009500086891</v>
      </c>
      <c r="E16" s="59">
        <v>13</v>
      </c>
      <c r="F16" s="33">
        <f t="shared" si="5"/>
        <v>0.0006236208385301737</v>
      </c>
      <c r="G16" s="61">
        <v>13</v>
      </c>
      <c r="H16" s="34">
        <f t="shared" si="6"/>
        <v>0.0004824284707017479</v>
      </c>
      <c r="I16" s="35">
        <f t="shared" si="7"/>
        <v>0</v>
      </c>
      <c r="J16" s="36">
        <f t="shared" si="8"/>
        <v>0</v>
      </c>
      <c r="K16" s="35">
        <f t="shared" si="9"/>
        <v>2</v>
      </c>
      <c r="L16" s="36">
        <f t="shared" si="10"/>
        <v>0.18181818181818182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2"/>
      <c r="Z16" s="1"/>
      <c r="AA16" s="1"/>
      <c r="AB16" s="1"/>
      <c r="AC16" s="1"/>
      <c r="AD16" s="1"/>
    </row>
    <row r="17" spans="1:30" ht="13.5" thickBot="1">
      <c r="A17" s="39">
        <v>11</v>
      </c>
      <c r="B17" s="24" t="s">
        <v>18</v>
      </c>
      <c r="C17" s="25">
        <v>1912</v>
      </c>
      <c r="D17" s="37">
        <f t="shared" si="4"/>
        <v>0.1107571105833285</v>
      </c>
      <c r="E17" s="58">
        <v>2750</v>
      </c>
      <c r="F17" s="37">
        <f t="shared" si="5"/>
        <v>0.13191979276599827</v>
      </c>
      <c r="G17" s="62">
        <v>3350</v>
      </c>
      <c r="H17" s="38">
        <f t="shared" si="6"/>
        <v>0.12431810591160426</v>
      </c>
      <c r="I17" s="28">
        <f t="shared" si="7"/>
        <v>600</v>
      </c>
      <c r="J17" s="29">
        <f t="shared" si="8"/>
        <v>0.21818181818181817</v>
      </c>
      <c r="K17" s="28">
        <f t="shared" si="9"/>
        <v>1438</v>
      </c>
      <c r="L17" s="29">
        <f t="shared" si="10"/>
        <v>0.752092050209205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2"/>
      <c r="Z17" s="1"/>
      <c r="AA17" s="1"/>
      <c r="AB17" s="1"/>
      <c r="AC17" s="1"/>
      <c r="AD17" s="1"/>
    </row>
    <row r="18" spans="1:30" ht="13.5" thickBot="1">
      <c r="A18" s="40"/>
      <c r="B18" s="41" t="s">
        <v>0</v>
      </c>
      <c r="C18" s="42">
        <f>SUM(C7:C17)</f>
        <v>17263</v>
      </c>
      <c r="D18" s="43">
        <f t="shared" si="4"/>
        <v>1</v>
      </c>
      <c r="E18" s="42">
        <f>SUM(E7:E17)</f>
        <v>20846</v>
      </c>
      <c r="F18" s="43">
        <f t="shared" si="5"/>
        <v>1</v>
      </c>
      <c r="G18" s="44">
        <f>SUM(G7:G17)</f>
        <v>26947</v>
      </c>
      <c r="H18" s="45">
        <f t="shared" si="6"/>
        <v>1</v>
      </c>
      <c r="I18" s="46">
        <f>G18-E18</f>
        <v>6101</v>
      </c>
      <c r="J18" s="47">
        <f t="shared" si="8"/>
        <v>0.2926700566055838</v>
      </c>
      <c r="K18" s="46">
        <f t="shared" si="9"/>
        <v>9684</v>
      </c>
      <c r="L18" s="47">
        <f t="shared" si="10"/>
        <v>0.5609685454440132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1"/>
      <c r="AA18" s="1"/>
      <c r="AB18" s="1"/>
      <c r="AC18" s="1"/>
      <c r="AD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Z30" s="8"/>
      <c r="AA30" s="8"/>
      <c r="AB30" s="8"/>
      <c r="AC30" s="6"/>
      <c r="AD30" s="52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2011-10-06T06:34:14Z</cp:lastPrinted>
  <dcterms:created xsi:type="dcterms:W3CDTF">2003-06-02T05:51:50Z</dcterms:created>
  <dcterms:modified xsi:type="dcterms:W3CDTF">2011-11-03T11:28:20Z</dcterms:modified>
  <cp:category/>
  <cp:version/>
  <cp:contentType/>
  <cp:contentStatus/>
</cp:coreProperties>
</file>